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shitole\Desktop\"/>
    </mc:Choice>
  </mc:AlternateContent>
  <bookViews>
    <workbookView xWindow="0" yWindow="0" windowWidth="20490" windowHeight="73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M40" i="1"/>
  <c r="L40" i="1"/>
  <c r="K40" i="1"/>
  <c r="J40" i="1"/>
  <c r="I40" i="1"/>
  <c r="H40" i="1"/>
  <c r="G40" i="1"/>
  <c r="N39" i="1"/>
  <c r="N41" i="1" s="1"/>
  <c r="M39" i="1"/>
  <c r="M41" i="1" s="1"/>
  <c r="L39" i="1"/>
  <c r="L41" i="1" s="1"/>
  <c r="K39" i="1"/>
  <c r="K41" i="1" s="1"/>
  <c r="J39" i="1"/>
  <c r="J41" i="1" s="1"/>
  <c r="I39" i="1"/>
  <c r="I41" i="1" s="1"/>
  <c r="H39" i="1"/>
  <c r="H41" i="1" s="1"/>
  <c r="G39" i="1"/>
  <c r="G41" i="1" s="1"/>
  <c r="M37" i="1"/>
  <c r="L37" i="1"/>
  <c r="K37" i="1"/>
  <c r="J37" i="1"/>
  <c r="I37" i="1"/>
  <c r="H37" i="1"/>
  <c r="G37" i="1"/>
  <c r="M29" i="1"/>
  <c r="L29" i="1"/>
  <c r="K29" i="1"/>
  <c r="J29" i="1"/>
  <c r="I29" i="1"/>
  <c r="H29" i="1"/>
  <c r="G29" i="1"/>
  <c r="H21" i="1"/>
  <c r="G21" i="1"/>
  <c r="M17" i="1"/>
  <c r="L17" i="1"/>
  <c r="K17" i="1"/>
  <c r="J17" i="1"/>
  <c r="I17" i="1"/>
  <c r="H17" i="1"/>
  <c r="G17" i="1"/>
  <c r="M13" i="1"/>
  <c r="L13" i="1"/>
  <c r="K13" i="1"/>
  <c r="J13" i="1"/>
  <c r="I13" i="1"/>
  <c r="H13" i="1"/>
  <c r="G13" i="1"/>
  <c r="N9" i="1"/>
  <c r="M9" i="1"/>
  <c r="L9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<sst xmlns="http://schemas.openxmlformats.org/spreadsheetml/2006/main" count="107" uniqueCount="34">
  <si>
    <t>Sr</t>
  </si>
  <si>
    <t>Audit Category</t>
  </si>
  <si>
    <t>Vendor Name</t>
  </si>
  <si>
    <t>Chassis</t>
  </si>
  <si>
    <t>Body</t>
  </si>
  <si>
    <t>Windshield</t>
  </si>
  <si>
    <t>Tray</t>
  </si>
  <si>
    <t>Silencer</t>
  </si>
  <si>
    <t>Badve</t>
  </si>
  <si>
    <t>Rucha</t>
  </si>
  <si>
    <t>Nahar</t>
  </si>
  <si>
    <t>Yeshshree</t>
  </si>
  <si>
    <t>Metalman</t>
  </si>
  <si>
    <t>MIG Welding</t>
  </si>
  <si>
    <t>Marks obtain</t>
  </si>
  <si>
    <t>Maximum Marks</t>
  </si>
  <si>
    <t>%</t>
  </si>
  <si>
    <t>Grade</t>
  </si>
  <si>
    <t>C</t>
  </si>
  <si>
    <t>B</t>
  </si>
  <si>
    <t>D</t>
  </si>
  <si>
    <t>A</t>
  </si>
  <si>
    <t>SPOT Welding</t>
  </si>
  <si>
    <t>Projection Welding</t>
  </si>
  <si>
    <t xml:space="preserve">Fine boring audit </t>
  </si>
  <si>
    <t>Head pipe manufacturing audit</t>
  </si>
  <si>
    <t>New machine Under installation</t>
  </si>
  <si>
    <t>Fixture sustenance JH/PM audit</t>
  </si>
  <si>
    <t>Leak test audit - Silencer</t>
  </si>
  <si>
    <t>QMS Audit</t>
  </si>
  <si>
    <t>Marks obtain in all audits</t>
  </si>
  <si>
    <t>Maximum marks of all audits</t>
  </si>
  <si>
    <t>Overall Percentage</t>
  </si>
  <si>
    <t>Overall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</si>
</sst>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.5"/>
      <color rgb="FF0070C0"/>
      <name val="Calibri"/>
      <family val="2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80808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DD9C4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0" fillId="0" borderId="5" xfId="0" applyBorder="1"/>
    <xf numFmtId="0" fontId="1" fillId="0" borderId="6" xfId="0" applyFont="1" applyBorder="1" applyAlignment="1">
      <alignment horizontal="center" vertical="center" wrapText="1" readingOrder="1"/>
    </xf>
    <xf numFmtId="0" fontId="1" fillId="0" borderId="7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 vertical="center" wrapText="1" readingOrder="1"/>
    </xf>
    <xf numFmtId="0" fontId="3" fillId="0" borderId="9" xfId="0" applyFont="1" applyBorder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left" vertical="center" wrapText="1" readingOrder="1"/>
    </xf>
    <xf numFmtId="0" fontId="1" fillId="0" borderId="13" xfId="0" applyFont="1" applyBorder="1" applyAlignment="1">
      <alignment horizontal="left" vertical="center" wrapText="1" readingOrder="1"/>
    </xf>
    <xf numFmtId="0" fontId="1" fillId="0" borderId="13" xfId="0" applyFont="1" applyBorder="1" applyAlignment="1">
      <alignment horizontal="center" vertical="center" wrapText="1" readingOrder="1"/>
    </xf>
    <xf numFmtId="0" fontId="1" fillId="3" borderId="13" xfId="0" applyFont="1" applyFill="1" applyBorder="1" applyAlignment="1">
      <alignment horizontal="center" vertical="center" wrapText="1" readingOrder="1"/>
    </xf>
    <xf numFmtId="0" fontId="1" fillId="0" borderId="14" xfId="0" applyFont="1" applyBorder="1" applyAlignment="1">
      <alignment horizontal="center" vertical="center" wrapText="1" readingOrder="1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 readingOrder="1"/>
    </xf>
    <xf numFmtId="0" fontId="4" fillId="0" borderId="16" xfId="0" applyFont="1" applyBorder="1" applyAlignment="1">
      <alignment horizontal="center" vertical="center" wrapText="1" readingOrder="1"/>
    </xf>
    <xf numFmtId="0" fontId="4" fillId="3" borderId="16" xfId="0" applyFont="1" applyFill="1" applyBorder="1" applyAlignment="1">
      <alignment horizontal="center" vertical="center" wrapText="1" readingOrder="1"/>
    </xf>
    <xf numFmtId="0" fontId="4" fillId="0" borderId="17" xfId="0" applyFont="1" applyBorder="1" applyAlignment="1">
      <alignment horizontal="center" vertical="center" wrapText="1" readingOrder="1"/>
    </xf>
    <xf numFmtId="0" fontId="6" fillId="0" borderId="18" xfId="0" applyFont="1" applyBorder="1" applyAlignment="1">
      <alignment horizontal="center" vertical="center"/>
    </xf>
    <xf numFmtId="9" fontId="4" fillId="0" borderId="16" xfId="0" applyNumberFormat="1" applyFont="1" applyBorder="1" applyAlignment="1">
      <alignment horizontal="center" vertical="center" wrapText="1" readingOrder="1"/>
    </xf>
    <xf numFmtId="9" fontId="4" fillId="0" borderId="17" xfId="0" applyNumberFormat="1" applyFont="1" applyBorder="1" applyAlignment="1">
      <alignment horizontal="center" vertical="center" wrapText="1" readingOrder="1"/>
    </xf>
    <xf numFmtId="9" fontId="4" fillId="0" borderId="19" xfId="0" applyNumberFormat="1" applyFont="1" applyBorder="1" applyAlignment="1">
      <alignment horizontal="center" vertical="center" wrapText="1" readingOrder="1"/>
    </xf>
    <xf numFmtId="0" fontId="4" fillId="0" borderId="20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left" vertical="center" wrapText="1" readingOrder="1"/>
    </xf>
    <xf numFmtId="0" fontId="4" fillId="4" borderId="16" xfId="0" applyFont="1" applyFill="1" applyBorder="1" applyAlignment="1">
      <alignment horizontal="center" vertical="center" wrapText="1" readingOrder="1"/>
    </xf>
    <xf numFmtId="0" fontId="4" fillId="5" borderId="16" xfId="0" applyFont="1" applyFill="1" applyBorder="1" applyAlignment="1">
      <alignment horizontal="center" vertical="center" wrapText="1" readingOrder="1"/>
    </xf>
    <xf numFmtId="0" fontId="4" fillId="6" borderId="16" xfId="0" applyFont="1" applyFill="1" applyBorder="1" applyAlignment="1">
      <alignment horizontal="center" vertical="center" wrapText="1" readingOrder="1"/>
    </xf>
    <xf numFmtId="0" fontId="4" fillId="7" borderId="17" xfId="0" applyFont="1" applyFill="1" applyBorder="1" applyAlignment="1">
      <alignment horizontal="center" vertical="center" wrapText="1" readingOrder="1"/>
    </xf>
    <xf numFmtId="0" fontId="4" fillId="5" borderId="19" xfId="0" applyFont="1" applyFill="1" applyBorder="1" applyAlignment="1">
      <alignment horizontal="center" vertical="center" wrapText="1" readingOrder="1"/>
    </xf>
    <xf numFmtId="0" fontId="4" fillId="0" borderId="21" xfId="0" applyFont="1" applyBorder="1" applyAlignment="1">
      <alignment horizontal="center" vertical="center" wrapText="1" readingOrder="1"/>
    </xf>
    <xf numFmtId="0" fontId="4" fillId="0" borderId="22" xfId="0" applyFont="1" applyBorder="1" applyAlignment="1">
      <alignment horizontal="left" vertical="center" wrapText="1" readingOrder="1"/>
    </xf>
    <xf numFmtId="0" fontId="4" fillId="3" borderId="19" xfId="0" applyFont="1" applyFill="1" applyBorder="1" applyAlignment="1">
      <alignment horizontal="center" vertical="center" wrapText="1" readingOrder="1"/>
    </xf>
    <xf numFmtId="0" fontId="4" fillId="7" borderId="16" xfId="0" applyFont="1" applyFill="1" applyBorder="1" applyAlignment="1">
      <alignment horizontal="center" vertical="center" wrapText="1" readingOrder="1"/>
    </xf>
    <xf numFmtId="0" fontId="4" fillId="3" borderId="17" xfId="0" applyFont="1" applyFill="1" applyBorder="1" applyAlignment="1">
      <alignment horizontal="center" vertical="center" wrapText="1" readingOrder="1"/>
    </xf>
    <xf numFmtId="0" fontId="7" fillId="8" borderId="22" xfId="0" applyFont="1" applyFill="1" applyBorder="1" applyAlignment="1">
      <alignment horizontal="center" vertical="center" wrapText="1" readingOrder="1"/>
    </xf>
    <xf numFmtId="0" fontId="7" fillId="8" borderId="12" xfId="0" applyFont="1" applyFill="1" applyBorder="1" applyAlignment="1">
      <alignment horizontal="center" vertical="center" wrapText="1" readingOrder="1"/>
    </xf>
    <xf numFmtId="0" fontId="7" fillId="8" borderId="13" xfId="0" applyFont="1" applyFill="1" applyBorder="1" applyAlignment="1">
      <alignment horizontal="center" vertical="center" wrapText="1" readingOrder="1"/>
    </xf>
    <xf numFmtId="0" fontId="4" fillId="5" borderId="17" xfId="0" applyFont="1" applyFill="1" applyBorder="1" applyAlignment="1">
      <alignment horizontal="center" vertical="center" wrapText="1" readingOrder="1"/>
    </xf>
    <xf numFmtId="0" fontId="5" fillId="0" borderId="18" xfId="0" applyFont="1" applyBorder="1" applyAlignment="1">
      <alignment horizontal="center"/>
    </xf>
    <xf numFmtId="9" fontId="5" fillId="0" borderId="18" xfId="0" applyNumberFormat="1" applyFont="1" applyBorder="1" applyAlignment="1">
      <alignment horizontal="center"/>
    </xf>
    <xf numFmtId="0" fontId="0" fillId="0" borderId="18" xfId="0" applyBorder="1"/>
    <xf numFmtId="0" fontId="4" fillId="0" borderId="23" xfId="0" applyFont="1" applyBorder="1" applyAlignment="1">
      <alignment horizontal="center" vertical="center" wrapText="1" readingOrder="1"/>
    </xf>
    <xf numFmtId="0" fontId="4" fillId="0" borderId="24" xfId="0" applyFont="1" applyBorder="1" applyAlignment="1">
      <alignment horizontal="left" vertical="center" wrapText="1" readingOrder="1"/>
    </xf>
    <xf numFmtId="0" fontId="4" fillId="0" borderId="25" xfId="0" applyFont="1" applyBorder="1" applyAlignment="1">
      <alignment horizontal="left" vertical="center" wrapText="1" readingOrder="1"/>
    </xf>
    <xf numFmtId="0" fontId="4" fillId="5" borderId="8" xfId="0" applyFont="1" applyFill="1" applyBorder="1" applyAlignment="1">
      <alignment horizontal="center" vertical="center" wrapText="1" readingOrder="1"/>
    </xf>
    <xf numFmtId="0" fontId="4" fillId="4" borderId="25" xfId="0" applyFont="1" applyFill="1" applyBorder="1" applyAlignment="1">
      <alignment horizontal="center" vertical="center" wrapText="1" readingOrder="1"/>
    </xf>
    <xf numFmtId="0" fontId="4" fillId="9" borderId="26" xfId="0" applyFont="1" applyFill="1" applyBorder="1" applyAlignment="1">
      <alignment horizontal="right" wrapText="1" readingOrder="1"/>
    </xf>
    <xf numFmtId="0" fontId="4" fillId="9" borderId="27" xfId="0" applyFont="1" applyFill="1" applyBorder="1" applyAlignment="1">
      <alignment horizontal="right" wrapText="1" readingOrder="1"/>
    </xf>
    <xf numFmtId="0" fontId="4" fillId="9" borderId="28" xfId="0" applyFont="1" applyFill="1" applyBorder="1" applyAlignment="1">
      <alignment horizontal="right" wrapText="1" readingOrder="1"/>
    </xf>
    <xf numFmtId="0" fontId="4" fillId="0" borderId="29" xfId="0" applyFont="1" applyBorder="1" applyAlignment="1">
      <alignment horizontal="center" vertical="center" wrapText="1" readingOrder="1"/>
    </xf>
    <xf numFmtId="0" fontId="4" fillId="9" borderId="30" xfId="0" applyFont="1" applyFill="1" applyBorder="1" applyAlignment="1">
      <alignment horizontal="right" wrapText="1" readingOrder="1"/>
    </xf>
    <xf numFmtId="0" fontId="4" fillId="9" borderId="31" xfId="0" applyFont="1" applyFill="1" applyBorder="1" applyAlignment="1">
      <alignment horizontal="right" wrapText="1" readingOrder="1"/>
    </xf>
    <xf numFmtId="0" fontId="4" fillId="9" borderId="32" xfId="0" applyFont="1" applyFill="1" applyBorder="1" applyAlignment="1">
      <alignment horizontal="right" wrapText="1" readingOrder="1"/>
    </xf>
    <xf numFmtId="0" fontId="4" fillId="9" borderId="33" xfId="0" applyFont="1" applyFill="1" applyBorder="1" applyAlignment="1">
      <alignment horizontal="right" wrapText="1" readingOrder="1"/>
    </xf>
    <xf numFmtId="0" fontId="4" fillId="9" borderId="34" xfId="0" applyFont="1" applyFill="1" applyBorder="1" applyAlignment="1">
      <alignment horizontal="right" wrapText="1" readingOrder="1"/>
    </xf>
    <xf numFmtId="0" fontId="4" fillId="9" borderId="35" xfId="0" applyFont="1" applyFill="1" applyBorder="1" applyAlignment="1">
      <alignment horizontal="right" wrapText="1" readingOrder="1"/>
    </xf>
    <xf numFmtId="0" fontId="4" fillId="4" borderId="8" xfId="0" applyFont="1" applyFill="1" applyBorder="1" applyAlignment="1">
      <alignment horizontal="center" vertical="center" wrapText="1" readingOrder="1"/>
    </xf>
    <xf numFmtId="0" fontId="4" fillId="5" borderId="9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N42"/>
  <sheetViews>
    <sheetView tabSelected="1" workbookViewId="0">
      <selection activeCell="P33" sqref="P33"/>
    </sheetView>
  </sheetViews>
  <sheetFormatPr defaultRowHeight="15" x14ac:dyDescent="0.25"/>
  <sheetData>
    <row r="4" spans="4:14" ht="15.75" thickBot="1" x14ac:dyDescent="0.3"/>
    <row r="5" spans="4:14" x14ac:dyDescent="0.25">
      <c r="D5" s="1" t="s">
        <v>0</v>
      </c>
      <c r="E5" s="2" t="s">
        <v>1</v>
      </c>
      <c r="F5" s="2" t="s">
        <v>2</v>
      </c>
      <c r="G5" s="3" t="s">
        <v>3</v>
      </c>
      <c r="H5" s="4"/>
      <c r="I5" s="3" t="s">
        <v>4</v>
      </c>
      <c r="J5" s="4"/>
      <c r="K5" s="3" t="s">
        <v>5</v>
      </c>
      <c r="L5" s="4"/>
      <c r="M5" s="5" t="s">
        <v>6</v>
      </c>
      <c r="N5" s="6" t="s">
        <v>7</v>
      </c>
    </row>
    <row r="6" spans="4:14" ht="15.75" thickBot="1" x14ac:dyDescent="0.3">
      <c r="D6" s="7"/>
      <c r="E6" s="8"/>
      <c r="F6" s="8"/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10</v>
      </c>
      <c r="M6" s="10" t="s">
        <v>9</v>
      </c>
      <c r="N6" s="11" t="s">
        <v>9</v>
      </c>
    </row>
    <row r="7" spans="4:14" ht="25.5" x14ac:dyDescent="0.25">
      <c r="D7" s="12">
        <v>1</v>
      </c>
      <c r="E7" s="13" t="s">
        <v>13</v>
      </c>
      <c r="F7" s="14" t="s">
        <v>14</v>
      </c>
      <c r="G7" s="15">
        <v>114</v>
      </c>
      <c r="H7" s="15">
        <v>124</v>
      </c>
      <c r="I7" s="15">
        <v>70</v>
      </c>
      <c r="J7" s="15">
        <v>47</v>
      </c>
      <c r="K7" s="16"/>
      <c r="L7" s="16"/>
      <c r="M7" s="17">
        <v>73</v>
      </c>
      <c r="N7" s="18">
        <v>126</v>
      </c>
    </row>
    <row r="8" spans="4:14" ht="24" x14ac:dyDescent="0.25">
      <c r="D8" s="12"/>
      <c r="E8" s="13"/>
      <c r="F8" s="19" t="s">
        <v>15</v>
      </c>
      <c r="G8" s="20">
        <v>154</v>
      </c>
      <c r="H8" s="20">
        <v>154</v>
      </c>
      <c r="I8" s="20">
        <v>87</v>
      </c>
      <c r="J8" s="20">
        <v>94</v>
      </c>
      <c r="K8" s="21"/>
      <c r="L8" s="21"/>
      <c r="M8" s="22">
        <v>77</v>
      </c>
      <c r="N8" s="23">
        <v>145</v>
      </c>
    </row>
    <row r="9" spans="4:14" x14ac:dyDescent="0.25">
      <c r="D9" s="12"/>
      <c r="E9" s="13"/>
      <c r="F9" s="19" t="s">
        <v>16</v>
      </c>
      <c r="G9" s="24">
        <f>G7/G8</f>
        <v>0.74025974025974028</v>
      </c>
      <c r="H9" s="24">
        <f t="shared" ref="H9:N9" si="0">H7/H8</f>
        <v>0.80519480519480524</v>
      </c>
      <c r="I9" s="24">
        <f t="shared" si="0"/>
        <v>0.8045977011494253</v>
      </c>
      <c r="J9" s="24">
        <f t="shared" si="0"/>
        <v>0.5</v>
      </c>
      <c r="K9" s="24" t="e">
        <f t="shared" si="0"/>
        <v>#DIV/0!</v>
      </c>
      <c r="L9" s="24" t="e">
        <f t="shared" si="0"/>
        <v>#DIV/0!</v>
      </c>
      <c r="M9" s="25">
        <f t="shared" si="0"/>
        <v>0.94805194805194803</v>
      </c>
      <c r="N9" s="26">
        <f t="shared" si="0"/>
        <v>0.86896551724137927</v>
      </c>
    </row>
    <row r="10" spans="4:14" x14ac:dyDescent="0.25">
      <c r="D10" s="27"/>
      <c r="E10" s="28"/>
      <c r="F10" s="19" t="s">
        <v>17</v>
      </c>
      <c r="G10" s="29" t="s">
        <v>18</v>
      </c>
      <c r="H10" s="30" t="s">
        <v>19</v>
      </c>
      <c r="I10" s="30" t="s">
        <v>19</v>
      </c>
      <c r="J10" s="31" t="s">
        <v>20</v>
      </c>
      <c r="K10" s="21"/>
      <c r="L10" s="21"/>
      <c r="M10" s="32" t="s">
        <v>21</v>
      </c>
      <c r="N10" s="33" t="s">
        <v>19</v>
      </c>
    </row>
    <row r="11" spans="4:14" ht="24" x14ac:dyDescent="0.25">
      <c r="D11" s="34">
        <v>2</v>
      </c>
      <c r="E11" s="35" t="s">
        <v>22</v>
      </c>
      <c r="F11" s="19" t="s">
        <v>14</v>
      </c>
      <c r="G11" s="20">
        <v>95</v>
      </c>
      <c r="H11" s="20">
        <v>106</v>
      </c>
      <c r="I11" s="20">
        <v>85</v>
      </c>
      <c r="J11" s="20">
        <v>87.5</v>
      </c>
      <c r="K11" s="20">
        <v>127</v>
      </c>
      <c r="L11" s="20">
        <v>85</v>
      </c>
      <c r="M11" s="22">
        <v>122</v>
      </c>
      <c r="N11" s="36"/>
    </row>
    <row r="12" spans="4:14" ht="24" x14ac:dyDescent="0.25">
      <c r="D12" s="12"/>
      <c r="E12" s="13"/>
      <c r="F12" s="19" t="s">
        <v>15</v>
      </c>
      <c r="G12" s="20">
        <v>132</v>
      </c>
      <c r="H12" s="20">
        <v>132</v>
      </c>
      <c r="I12" s="20">
        <v>131</v>
      </c>
      <c r="J12" s="20">
        <v>134</v>
      </c>
      <c r="K12" s="20">
        <v>134</v>
      </c>
      <c r="L12" s="20">
        <v>131</v>
      </c>
      <c r="M12" s="22">
        <v>128</v>
      </c>
      <c r="N12" s="36"/>
    </row>
    <row r="13" spans="4:14" x14ac:dyDescent="0.25">
      <c r="D13" s="12"/>
      <c r="E13" s="13"/>
      <c r="F13" s="19" t="s">
        <v>16</v>
      </c>
      <c r="G13" s="24">
        <f>G11/G12</f>
        <v>0.71969696969696972</v>
      </c>
      <c r="H13" s="24">
        <f t="shared" ref="H13:M13" si="1">H11/H12</f>
        <v>0.80303030303030298</v>
      </c>
      <c r="I13" s="24">
        <f t="shared" si="1"/>
        <v>0.64885496183206104</v>
      </c>
      <c r="J13" s="24">
        <f t="shared" si="1"/>
        <v>0.65298507462686572</v>
      </c>
      <c r="K13" s="24">
        <f t="shared" si="1"/>
        <v>0.94776119402985071</v>
      </c>
      <c r="L13" s="24">
        <f t="shared" si="1"/>
        <v>0.64885496183206104</v>
      </c>
      <c r="M13" s="24">
        <f t="shared" si="1"/>
        <v>0.953125</v>
      </c>
      <c r="N13" s="36"/>
    </row>
    <row r="14" spans="4:14" x14ac:dyDescent="0.25">
      <c r="D14" s="27"/>
      <c r="E14" s="28"/>
      <c r="F14" s="19" t="s">
        <v>17</v>
      </c>
      <c r="G14" s="29" t="s">
        <v>18</v>
      </c>
      <c r="H14" s="30" t="s">
        <v>19</v>
      </c>
      <c r="I14" s="29" t="s">
        <v>18</v>
      </c>
      <c r="J14" s="29" t="s">
        <v>18</v>
      </c>
      <c r="K14" s="37" t="s">
        <v>21</v>
      </c>
      <c r="L14" s="29" t="s">
        <v>18</v>
      </c>
      <c r="M14" s="37" t="s">
        <v>21</v>
      </c>
      <c r="N14" s="36"/>
    </row>
    <row r="15" spans="4:14" ht="24" x14ac:dyDescent="0.25">
      <c r="D15" s="34">
        <v>3</v>
      </c>
      <c r="E15" s="35" t="s">
        <v>23</v>
      </c>
      <c r="F15" s="19" t="s">
        <v>14</v>
      </c>
      <c r="G15" s="20">
        <v>97</v>
      </c>
      <c r="H15" s="20">
        <v>98</v>
      </c>
      <c r="I15" s="20">
        <v>93</v>
      </c>
      <c r="J15" s="20">
        <v>76</v>
      </c>
      <c r="K15" s="20">
        <v>95</v>
      </c>
      <c r="L15" s="20">
        <v>93</v>
      </c>
      <c r="M15" s="22">
        <v>98</v>
      </c>
      <c r="N15" s="36"/>
    </row>
    <row r="16" spans="4:14" ht="24" x14ac:dyDescent="0.25">
      <c r="D16" s="12"/>
      <c r="E16" s="13"/>
      <c r="F16" s="19" t="s">
        <v>15</v>
      </c>
      <c r="G16" s="20">
        <v>100</v>
      </c>
      <c r="H16" s="20">
        <v>100</v>
      </c>
      <c r="I16" s="20">
        <v>100</v>
      </c>
      <c r="J16" s="20">
        <v>100</v>
      </c>
      <c r="K16" s="20">
        <v>100</v>
      </c>
      <c r="L16" s="20">
        <v>100</v>
      </c>
      <c r="M16" s="22">
        <v>100</v>
      </c>
      <c r="N16" s="36"/>
    </row>
    <row r="17" spans="4:14" x14ac:dyDescent="0.25">
      <c r="D17" s="12"/>
      <c r="E17" s="13"/>
      <c r="F17" s="19" t="s">
        <v>16</v>
      </c>
      <c r="G17" s="24">
        <f>G15/G16</f>
        <v>0.97</v>
      </c>
      <c r="H17" s="24">
        <f t="shared" ref="H17:M17" si="2">H15/H16</f>
        <v>0.98</v>
      </c>
      <c r="I17" s="24">
        <f t="shared" si="2"/>
        <v>0.93</v>
      </c>
      <c r="J17" s="24">
        <f t="shared" si="2"/>
        <v>0.76</v>
      </c>
      <c r="K17" s="24">
        <f t="shared" si="2"/>
        <v>0.95</v>
      </c>
      <c r="L17" s="24">
        <f t="shared" si="2"/>
        <v>0.93</v>
      </c>
      <c r="M17" s="24">
        <f t="shared" si="2"/>
        <v>0.98</v>
      </c>
      <c r="N17" s="36"/>
    </row>
    <row r="18" spans="4:14" x14ac:dyDescent="0.25">
      <c r="D18" s="27"/>
      <c r="E18" s="28"/>
      <c r="F18" s="19" t="s">
        <v>17</v>
      </c>
      <c r="G18" s="37" t="s">
        <v>21</v>
      </c>
      <c r="H18" s="37" t="s">
        <v>21</v>
      </c>
      <c r="I18" s="30" t="s">
        <v>19</v>
      </c>
      <c r="J18" s="29" t="s">
        <v>18</v>
      </c>
      <c r="K18" s="37" t="s">
        <v>21</v>
      </c>
      <c r="L18" s="30" t="s">
        <v>19</v>
      </c>
      <c r="M18" s="37" t="s">
        <v>21</v>
      </c>
      <c r="N18" s="36"/>
    </row>
    <row r="19" spans="4:14" ht="24" customHeight="1" x14ac:dyDescent="0.25">
      <c r="D19" s="34">
        <v>4</v>
      </c>
      <c r="E19" s="35" t="s">
        <v>24</v>
      </c>
      <c r="F19" s="19" t="s">
        <v>14</v>
      </c>
      <c r="G19" s="20">
        <v>86</v>
      </c>
      <c r="H19" s="20">
        <v>74</v>
      </c>
      <c r="I19" s="21"/>
      <c r="J19" s="21"/>
      <c r="K19" s="21"/>
      <c r="L19" s="21"/>
      <c r="M19" s="38"/>
      <c r="N19" s="36"/>
    </row>
    <row r="20" spans="4:14" ht="24" x14ac:dyDescent="0.25">
      <c r="D20" s="12"/>
      <c r="E20" s="13"/>
      <c r="F20" s="19" t="s">
        <v>15</v>
      </c>
      <c r="G20" s="20">
        <v>90</v>
      </c>
      <c r="H20" s="20">
        <v>90</v>
      </c>
      <c r="I20" s="21"/>
      <c r="J20" s="21"/>
      <c r="K20" s="21"/>
      <c r="L20" s="21"/>
      <c r="M20" s="38"/>
      <c r="N20" s="36"/>
    </row>
    <row r="21" spans="4:14" x14ac:dyDescent="0.25">
      <c r="D21" s="12"/>
      <c r="E21" s="13"/>
      <c r="F21" s="19" t="s">
        <v>16</v>
      </c>
      <c r="G21" s="24">
        <f>G19/G20</f>
        <v>0.9555555555555556</v>
      </c>
      <c r="H21" s="24">
        <f t="shared" ref="H21" si="3">H19/H20</f>
        <v>0.82222222222222219</v>
      </c>
      <c r="I21" s="21"/>
      <c r="J21" s="21"/>
      <c r="K21" s="21"/>
      <c r="L21" s="21"/>
      <c r="M21" s="38"/>
      <c r="N21" s="36"/>
    </row>
    <row r="22" spans="4:14" x14ac:dyDescent="0.25">
      <c r="D22" s="27"/>
      <c r="E22" s="28"/>
      <c r="F22" s="19" t="s">
        <v>17</v>
      </c>
      <c r="G22" s="37" t="s">
        <v>21</v>
      </c>
      <c r="H22" s="30" t="s">
        <v>19</v>
      </c>
      <c r="I22" s="21"/>
      <c r="J22" s="21"/>
      <c r="K22" s="21"/>
      <c r="L22" s="21"/>
      <c r="M22" s="38"/>
      <c r="N22" s="36"/>
    </row>
    <row r="23" spans="4:14" ht="24" x14ac:dyDescent="0.25">
      <c r="D23" s="34">
        <v>5</v>
      </c>
      <c r="E23" s="35" t="s">
        <v>25</v>
      </c>
      <c r="F23" s="19" t="s">
        <v>14</v>
      </c>
      <c r="G23" s="39" t="s">
        <v>26</v>
      </c>
      <c r="H23" s="39" t="s">
        <v>26</v>
      </c>
      <c r="I23" s="21"/>
      <c r="J23" s="21"/>
      <c r="K23" s="21"/>
      <c r="L23" s="21"/>
      <c r="M23" s="38"/>
      <c r="N23" s="36"/>
    </row>
    <row r="24" spans="4:14" ht="24" x14ac:dyDescent="0.25">
      <c r="D24" s="12"/>
      <c r="E24" s="13"/>
      <c r="F24" s="19" t="s">
        <v>15</v>
      </c>
      <c r="G24" s="40"/>
      <c r="H24" s="40"/>
      <c r="I24" s="21"/>
      <c r="J24" s="21"/>
      <c r="K24" s="21"/>
      <c r="L24" s="21"/>
      <c r="M24" s="38"/>
      <c r="N24" s="36"/>
    </row>
    <row r="25" spans="4:14" x14ac:dyDescent="0.25">
      <c r="D25" s="12"/>
      <c r="E25" s="13"/>
      <c r="F25" s="19" t="s">
        <v>16</v>
      </c>
      <c r="G25" s="40"/>
      <c r="H25" s="40"/>
      <c r="I25" s="21"/>
      <c r="J25" s="21"/>
      <c r="K25" s="21"/>
      <c r="L25" s="21"/>
      <c r="M25" s="38"/>
      <c r="N25" s="36"/>
    </row>
    <row r="26" spans="4:14" x14ac:dyDescent="0.25">
      <c r="D26" s="27"/>
      <c r="E26" s="28"/>
      <c r="F26" s="19" t="s">
        <v>17</v>
      </c>
      <c r="G26" s="41"/>
      <c r="H26" s="41"/>
      <c r="I26" s="21"/>
      <c r="J26" s="21"/>
      <c r="K26" s="21"/>
      <c r="L26" s="21"/>
      <c r="M26" s="38"/>
      <c r="N26" s="36"/>
    </row>
    <row r="27" spans="4:14" ht="24" x14ac:dyDescent="0.25">
      <c r="D27" s="34">
        <v>6</v>
      </c>
      <c r="E27" s="35" t="s">
        <v>27</v>
      </c>
      <c r="F27" s="19" t="s">
        <v>14</v>
      </c>
      <c r="G27" s="20">
        <v>154</v>
      </c>
      <c r="H27" s="20">
        <v>149</v>
      </c>
      <c r="I27" s="20">
        <v>106</v>
      </c>
      <c r="J27" s="20">
        <v>155</v>
      </c>
      <c r="K27" s="20">
        <v>170</v>
      </c>
      <c r="L27" s="20">
        <v>118</v>
      </c>
      <c r="M27" s="22">
        <v>164</v>
      </c>
      <c r="N27" s="36"/>
    </row>
    <row r="28" spans="4:14" ht="24" x14ac:dyDescent="0.25">
      <c r="D28" s="12"/>
      <c r="E28" s="13"/>
      <c r="F28" s="19" t="s">
        <v>15</v>
      </c>
      <c r="G28" s="20">
        <v>165</v>
      </c>
      <c r="H28" s="20">
        <v>190</v>
      </c>
      <c r="I28" s="20">
        <v>183</v>
      </c>
      <c r="J28" s="20">
        <v>179</v>
      </c>
      <c r="K28" s="20">
        <v>183</v>
      </c>
      <c r="L28" s="20">
        <v>183</v>
      </c>
      <c r="M28" s="22">
        <v>183</v>
      </c>
      <c r="N28" s="36"/>
    </row>
    <row r="29" spans="4:14" x14ac:dyDescent="0.25">
      <c r="D29" s="12"/>
      <c r="E29" s="13"/>
      <c r="F29" s="19" t="s">
        <v>16</v>
      </c>
      <c r="G29" s="24">
        <f>G27/G28</f>
        <v>0.93333333333333335</v>
      </c>
      <c r="H29" s="24">
        <f t="shared" ref="H29:M29" si="4">H27/H28</f>
        <v>0.78421052631578947</v>
      </c>
      <c r="I29" s="24">
        <f t="shared" si="4"/>
        <v>0.57923497267759561</v>
      </c>
      <c r="J29" s="24">
        <f t="shared" si="4"/>
        <v>0.86592178770949724</v>
      </c>
      <c r="K29" s="24">
        <f t="shared" si="4"/>
        <v>0.92896174863387981</v>
      </c>
      <c r="L29" s="24">
        <f t="shared" si="4"/>
        <v>0.64480874316939896</v>
      </c>
      <c r="M29" s="24">
        <f t="shared" si="4"/>
        <v>0.89617486338797814</v>
      </c>
      <c r="N29" s="36"/>
    </row>
    <row r="30" spans="4:14" x14ac:dyDescent="0.25">
      <c r="D30" s="27"/>
      <c r="E30" s="28"/>
      <c r="F30" s="19" t="s">
        <v>17</v>
      </c>
      <c r="G30" s="30" t="s">
        <v>19</v>
      </c>
      <c r="H30" s="29" t="s">
        <v>18</v>
      </c>
      <c r="I30" s="31" t="s">
        <v>20</v>
      </c>
      <c r="J30" s="30" t="s">
        <v>19</v>
      </c>
      <c r="K30" s="30" t="s">
        <v>19</v>
      </c>
      <c r="L30" s="31" t="s">
        <v>20</v>
      </c>
      <c r="M30" s="42" t="s">
        <v>19</v>
      </c>
      <c r="N30" s="36"/>
    </row>
    <row r="31" spans="4:14" ht="24" x14ac:dyDescent="0.25">
      <c r="D31" s="34">
        <v>7</v>
      </c>
      <c r="E31" s="35" t="s">
        <v>28</v>
      </c>
      <c r="F31" s="19" t="s">
        <v>14</v>
      </c>
      <c r="G31" s="21"/>
      <c r="H31" s="21"/>
      <c r="I31" s="21"/>
      <c r="J31" s="21"/>
      <c r="K31" s="21"/>
      <c r="L31" s="21"/>
      <c r="M31" s="38"/>
      <c r="N31" s="43">
        <v>93</v>
      </c>
    </row>
    <row r="32" spans="4:14" ht="24" x14ac:dyDescent="0.25">
      <c r="D32" s="12"/>
      <c r="E32" s="13"/>
      <c r="F32" s="19" t="s">
        <v>15</v>
      </c>
      <c r="G32" s="21"/>
      <c r="H32" s="21"/>
      <c r="I32" s="21"/>
      <c r="J32" s="21"/>
      <c r="K32" s="21"/>
      <c r="L32" s="21"/>
      <c r="M32" s="38"/>
      <c r="N32" s="43">
        <v>100</v>
      </c>
    </row>
    <row r="33" spans="4:14" x14ac:dyDescent="0.25">
      <c r="D33" s="12"/>
      <c r="E33" s="13"/>
      <c r="F33" s="19" t="s">
        <v>16</v>
      </c>
      <c r="G33" s="21"/>
      <c r="H33" s="21"/>
      <c r="I33" s="21"/>
      <c r="J33" s="21"/>
      <c r="K33" s="21"/>
      <c r="L33" s="21"/>
      <c r="M33" s="38"/>
      <c r="N33" s="44">
        <v>0.93</v>
      </c>
    </row>
    <row r="34" spans="4:14" x14ac:dyDescent="0.25">
      <c r="D34" s="27"/>
      <c r="E34" s="28"/>
      <c r="F34" s="19" t="s">
        <v>17</v>
      </c>
      <c r="G34" s="21"/>
      <c r="H34" s="21"/>
      <c r="I34" s="21"/>
      <c r="J34" s="21"/>
      <c r="K34" s="21"/>
      <c r="L34" s="21"/>
      <c r="M34" s="38"/>
      <c r="N34" s="33" t="s">
        <v>19</v>
      </c>
    </row>
    <row r="35" spans="4:14" ht="24" x14ac:dyDescent="0.25">
      <c r="D35" s="34">
        <v>8</v>
      </c>
      <c r="E35" s="35" t="s">
        <v>29</v>
      </c>
      <c r="F35" s="19" t="s">
        <v>14</v>
      </c>
      <c r="G35" s="20">
        <v>114</v>
      </c>
      <c r="H35" s="20">
        <v>105</v>
      </c>
      <c r="I35" s="20">
        <v>93</v>
      </c>
      <c r="J35" s="20">
        <v>88</v>
      </c>
      <c r="K35" s="20">
        <v>106</v>
      </c>
      <c r="L35" s="20">
        <v>93</v>
      </c>
      <c r="M35" s="22">
        <v>105</v>
      </c>
      <c r="N35" s="45"/>
    </row>
    <row r="36" spans="4:14" ht="24" x14ac:dyDescent="0.25">
      <c r="D36" s="12"/>
      <c r="E36" s="13"/>
      <c r="F36" s="19" t="s">
        <v>15</v>
      </c>
      <c r="G36" s="20">
        <v>130</v>
      </c>
      <c r="H36" s="20">
        <v>130</v>
      </c>
      <c r="I36" s="20">
        <v>130</v>
      </c>
      <c r="J36" s="20">
        <v>130</v>
      </c>
      <c r="K36" s="20">
        <v>130</v>
      </c>
      <c r="L36" s="20">
        <v>130</v>
      </c>
      <c r="M36" s="22">
        <v>130</v>
      </c>
      <c r="N36" s="45"/>
    </row>
    <row r="37" spans="4:14" x14ac:dyDescent="0.25">
      <c r="D37" s="12"/>
      <c r="E37" s="13"/>
      <c r="F37" s="19" t="s">
        <v>16</v>
      </c>
      <c r="G37" s="24">
        <f>G35/G36</f>
        <v>0.87692307692307692</v>
      </c>
      <c r="H37" s="24">
        <f t="shared" ref="H37:M37" si="5">H35/H36</f>
        <v>0.80769230769230771</v>
      </c>
      <c r="I37" s="24">
        <f t="shared" si="5"/>
        <v>0.7153846153846154</v>
      </c>
      <c r="J37" s="24">
        <f t="shared" si="5"/>
        <v>0.67692307692307696</v>
      </c>
      <c r="K37" s="24">
        <f t="shared" si="5"/>
        <v>0.81538461538461537</v>
      </c>
      <c r="L37" s="24">
        <f t="shared" si="5"/>
        <v>0.7153846153846154</v>
      </c>
      <c r="M37" s="24">
        <f t="shared" si="5"/>
        <v>0.80769230769230771</v>
      </c>
      <c r="N37" s="45"/>
    </row>
    <row r="38" spans="4:14" ht="15.75" thickBot="1" x14ac:dyDescent="0.3">
      <c r="D38" s="46"/>
      <c r="E38" s="47"/>
      <c r="F38" s="48" t="s">
        <v>17</v>
      </c>
      <c r="G38" s="49" t="s">
        <v>19</v>
      </c>
      <c r="H38" s="49" t="s">
        <v>19</v>
      </c>
      <c r="I38" s="50" t="s">
        <v>18</v>
      </c>
      <c r="J38" s="50" t="s">
        <v>18</v>
      </c>
      <c r="K38" s="49" t="s">
        <v>19</v>
      </c>
      <c r="L38" s="50" t="s">
        <v>18</v>
      </c>
      <c r="M38" s="49" t="s">
        <v>19</v>
      </c>
      <c r="N38" s="45"/>
    </row>
    <row r="39" spans="4:14" ht="15.75" thickBot="1" x14ac:dyDescent="0.3">
      <c r="D39" s="51" t="s">
        <v>30</v>
      </c>
      <c r="E39" s="52"/>
      <c r="F39" s="53"/>
      <c r="G39" s="54">
        <f>G7+G11+G15+G19+G27+G35</f>
        <v>660</v>
      </c>
      <c r="H39" s="54">
        <f t="shared" ref="H39:M40" si="6">H7+H11+H15+H19+H27+H35</f>
        <v>656</v>
      </c>
      <c r="I39" s="54">
        <f t="shared" si="6"/>
        <v>447</v>
      </c>
      <c r="J39" s="54">
        <f t="shared" si="6"/>
        <v>453.5</v>
      </c>
      <c r="K39" s="54">
        <f t="shared" si="6"/>
        <v>498</v>
      </c>
      <c r="L39" s="54">
        <f t="shared" si="6"/>
        <v>389</v>
      </c>
      <c r="M39" s="54">
        <f t="shared" si="6"/>
        <v>562</v>
      </c>
      <c r="N39" s="54">
        <f>N7+N11+N15+N19+N27+N35+N31</f>
        <v>219</v>
      </c>
    </row>
    <row r="40" spans="4:14" x14ac:dyDescent="0.25">
      <c r="D40" s="55" t="s">
        <v>31</v>
      </c>
      <c r="E40" s="56"/>
      <c r="F40" s="57"/>
      <c r="G40" s="20">
        <f>G8+G12+G16+G20+G28+G36</f>
        <v>771</v>
      </c>
      <c r="H40" s="20">
        <f t="shared" si="6"/>
        <v>796</v>
      </c>
      <c r="I40" s="20">
        <f t="shared" si="6"/>
        <v>631</v>
      </c>
      <c r="J40" s="20">
        <f t="shared" si="6"/>
        <v>637</v>
      </c>
      <c r="K40" s="20">
        <f t="shared" si="6"/>
        <v>547</v>
      </c>
      <c r="L40" s="20">
        <f t="shared" si="6"/>
        <v>544</v>
      </c>
      <c r="M40" s="20">
        <f t="shared" si="6"/>
        <v>618</v>
      </c>
      <c r="N40" s="54">
        <f>N8+N12+N16+N20+N28+N36+N32</f>
        <v>245</v>
      </c>
    </row>
    <row r="41" spans="4:14" x14ac:dyDescent="0.25">
      <c r="D41" s="55" t="s">
        <v>32</v>
      </c>
      <c r="E41" s="56"/>
      <c r="F41" s="57"/>
      <c r="G41" s="24">
        <f>G39/G40</f>
        <v>0.85603112840466922</v>
      </c>
      <c r="H41" s="24">
        <f t="shared" ref="H41:N41" si="7">H39/H40</f>
        <v>0.82412060301507539</v>
      </c>
      <c r="I41" s="24">
        <f t="shared" si="7"/>
        <v>0.70839936608557841</v>
      </c>
      <c r="J41" s="24">
        <f t="shared" si="7"/>
        <v>0.71193092621664045</v>
      </c>
      <c r="K41" s="24">
        <f t="shared" si="7"/>
        <v>0.91042047531992687</v>
      </c>
      <c r="L41" s="24">
        <f t="shared" si="7"/>
        <v>0.71507352941176472</v>
      </c>
      <c r="M41" s="24">
        <f t="shared" si="7"/>
        <v>0.90938511326860838</v>
      </c>
      <c r="N41" s="24">
        <f t="shared" si="7"/>
        <v>0.89387755102040811</v>
      </c>
    </row>
    <row r="42" spans="4:14" ht="15.75" thickBot="1" x14ac:dyDescent="0.3">
      <c r="D42" s="58" t="s">
        <v>33</v>
      </c>
      <c r="E42" s="59"/>
      <c r="F42" s="60"/>
      <c r="G42" s="49" t="s">
        <v>19</v>
      </c>
      <c r="H42" s="49" t="s">
        <v>19</v>
      </c>
      <c r="I42" s="61" t="s">
        <v>18</v>
      </c>
      <c r="J42" s="61" t="s">
        <v>18</v>
      </c>
      <c r="K42" s="49" t="s">
        <v>19</v>
      </c>
      <c r="L42" s="61" t="s">
        <v>18</v>
      </c>
      <c r="M42" s="62" t="s">
        <v>19</v>
      </c>
      <c r="N42" s="62" t="s">
        <v>19</v>
      </c>
    </row>
  </sheetData>
  <mergeCells count="28">
    <mergeCell ref="D39:F39"/>
    <mergeCell ref="D40:F40"/>
    <mergeCell ref="D41:F41"/>
    <mergeCell ref="D42:F42"/>
    <mergeCell ref="D27:D30"/>
    <mergeCell ref="E27:E30"/>
    <mergeCell ref="D31:D34"/>
    <mergeCell ref="E31:E34"/>
    <mergeCell ref="D35:D38"/>
    <mergeCell ref="E35:E38"/>
    <mergeCell ref="D19:D22"/>
    <mergeCell ref="E19:E22"/>
    <mergeCell ref="D23:D26"/>
    <mergeCell ref="E23:E26"/>
    <mergeCell ref="G23:G26"/>
    <mergeCell ref="H23:H26"/>
    <mergeCell ref="D7:D10"/>
    <mergeCell ref="E7:E10"/>
    <mergeCell ref="D11:D14"/>
    <mergeCell ref="E11:E14"/>
    <mergeCell ref="D15:D18"/>
    <mergeCell ref="E15:E18"/>
    <mergeCell ref="D5:D6"/>
    <mergeCell ref="E5:E6"/>
    <mergeCell ref="F5:F6"/>
    <mergeCell ref="G5:H5"/>
    <mergeCell ref="I5:J5"/>
    <mergeCell ref="K5:L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DHANANJAY R SHITOLE</dc:creator>
  <cp:lastModifiedBy>DHANANJAY R SHITOLE</cp:lastModifiedBy>
  <dcterms:created xsi:type="dcterms:W3CDTF">2017-09-18T11:57:45Z</dcterms:created>
  <dcterms:modified xsi:type="dcterms:W3CDTF">2017-09-18T11:58:58Z</dcterms:modified>
</cp:coreProperties>
</file>